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9" r:id="rId1"/>
    <sheet name="Sheet1" sheetId="11" r:id="rId2"/>
  </sheets>
  <externalReferences>
    <externalReference r:id="rId3"/>
  </externalReferences>
  <definedNames>
    <definedName name="_xlnm._FilterDatabase" localSheetId="1" hidden="1">Sheet1!$A$1:$O$8</definedName>
    <definedName name="_xlnm.Print_Titles" localSheetId="1">Sheet1!$1:$3</definedName>
    <definedName name="项目分类">[1]项目明细分类表!$A$11:$A$14</definedName>
  </definedNames>
  <calcPr calcId="144525"/>
</workbook>
</file>

<file path=xl/sharedStrings.xml><?xml version="1.0" encoding="utf-8"?>
<sst xmlns="http://schemas.openxmlformats.org/spreadsheetml/2006/main" count="84" uniqueCount="62">
  <si>
    <t xml:space="preserve">   登封市2020年度第三批财政专项扶贫项目计划汇总表</t>
  </si>
  <si>
    <t>序号</t>
  </si>
  <si>
    <t>乡镇</t>
  </si>
  <si>
    <t>项目个数</t>
  </si>
  <si>
    <t>总投资</t>
  </si>
  <si>
    <t>基础设施</t>
  </si>
  <si>
    <t>村集体经济</t>
  </si>
  <si>
    <t>备注</t>
  </si>
  <si>
    <t>个数</t>
  </si>
  <si>
    <t>投资额</t>
  </si>
  <si>
    <t>合计</t>
  </si>
  <si>
    <t>颍阳镇</t>
  </si>
  <si>
    <t>大金店镇</t>
  </si>
  <si>
    <t>宣化镇</t>
  </si>
  <si>
    <t>易地搬迁后续扶持项目</t>
  </si>
  <si>
    <t>扶贫小额信贷贴息项目</t>
  </si>
  <si>
    <t>种养殖补贴项目</t>
  </si>
  <si>
    <t>雨露计划2019年秋季职业教育补贴</t>
  </si>
  <si>
    <t>雨露计划2020年春季职业教育补贴</t>
  </si>
  <si>
    <t>雨露计划全日制本科补贴</t>
  </si>
  <si>
    <t>雨露计划2020年短期技能培训补贴</t>
  </si>
  <si>
    <t>雨露计划创业致富带头人培训</t>
  </si>
  <si>
    <t>易地搬迁贷款利息</t>
  </si>
  <si>
    <t>2020年项目管理费</t>
  </si>
  <si>
    <t xml:space="preserve"> 登封市2020年度第三批财政专项扶贫资金项目计划明细表</t>
  </si>
  <si>
    <t>项目名称</t>
  </si>
  <si>
    <t>项目类型</t>
  </si>
  <si>
    <t>建设
性质</t>
  </si>
  <si>
    <t>实施
地点</t>
  </si>
  <si>
    <t>时间进度</t>
  </si>
  <si>
    <t>责任单位</t>
  </si>
  <si>
    <t>建设任务</t>
  </si>
  <si>
    <t>资金规模（万元）</t>
  </si>
  <si>
    <t>受益对象</t>
  </si>
  <si>
    <t>绩效目标</t>
  </si>
  <si>
    <t>群众参与</t>
  </si>
  <si>
    <t>带贫减贫机制</t>
  </si>
  <si>
    <t>小计</t>
  </si>
  <si>
    <t>省级</t>
  </si>
  <si>
    <t>登封市级</t>
  </si>
  <si>
    <t>2020年登封市颍阳镇颍北村深井及配套建设项目</t>
  </si>
  <si>
    <t>新建</t>
  </si>
  <si>
    <t>颍北村</t>
  </si>
  <si>
    <t>颍阳镇
人民政府</t>
  </si>
  <si>
    <r>
      <rPr>
        <sz val="11"/>
        <color rgb="FF000000"/>
        <rFont val="仿宋"/>
        <charset val="134"/>
      </rPr>
      <t>建设100</t>
    </r>
    <r>
      <rPr>
        <sz val="11"/>
        <color rgb="FF000000"/>
        <rFont val="宋体"/>
        <charset val="134"/>
      </rPr>
      <t>m³</t>
    </r>
    <r>
      <rPr>
        <sz val="11"/>
        <color rgb="FF000000"/>
        <rFont val="仿宋"/>
        <charset val="134"/>
      </rPr>
      <t>蓄水池2座，350m井1眼，配套水泵1台套，管理房1间，63PE管400m，50PE管250m，16PE滴灌管6300m</t>
    </r>
  </si>
  <si>
    <t>项目实施将改善人居环境，方便群众生产生活，改善村内生态环境</t>
  </si>
  <si>
    <t>是</t>
  </si>
  <si>
    <t>提高群众生活质量，增加群众参与生产的积极性</t>
  </si>
  <si>
    <t>2020年登封市颍阳镇村级联建大棚建设项目</t>
  </si>
  <si>
    <t>产业扶贫</t>
  </si>
  <si>
    <t>建设70×10.2m温室大棚9座，硬化棚间道路800㎡</t>
  </si>
  <si>
    <t>刘寨村、庄王村、竹园村贫困户243户1088人</t>
  </si>
  <si>
    <t>2020年登封市大金店镇冷库设备及配套购置安装项目</t>
  </si>
  <si>
    <t>雷村</t>
  </si>
  <si>
    <t>大金店镇
人民政府</t>
  </si>
  <si>
    <t>新建10×9.9×4m冷冻库5座、19.7×13.5×4m保鲜库2座、10×13.5×4m保鲜库1座、10×10×4m保鲜库4座。包括库体及地面保温；制冷设备及制冷系统；变压器及配套设备，电缆、电线及库内照明等基础配套设施</t>
  </si>
  <si>
    <t>毕家村贫困户65户265人</t>
  </si>
  <si>
    <t>2020年登封市宣化镇大棚建设项目</t>
  </si>
  <si>
    <t>七里庙村</t>
  </si>
  <si>
    <t>宣化镇
人民政府</t>
  </si>
  <si>
    <t>建设30×8m的香菇大棚16座，含钢骨架大棚、遮阳棚、香菇架、透水砖通道；建设供水工程1套；建设2.5m宽生产道路320㎡；建设防护网350m；建设20t无塔供水1座，含配套及底座</t>
  </si>
  <si>
    <t>老栗树村、荟萃山村贫困户64户245人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</si>
</sst>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name val="方正小标宋简体"/>
      <charset val="134"/>
    </font>
    <font>
      <b/>
      <sz val="11"/>
      <color theme="1"/>
      <name val="楷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5" fillId="0" borderId="0">
      <protection locked="0"/>
    </xf>
    <xf numFmtId="0" fontId="1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开封市13" xfId="50"/>
    <cellStyle name="Normal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\2014&#8212;&#8212;2020&#24180;&#39033;&#30446;&#24211;\2018-2020&#39033;&#30446;&#24211;\2018.12-2018-2020&#24180;&#39033;&#30446;&#24211;&#23436;&#21892;&#21450;&#35843;&#25972;&#25991;&#20214;\2018-2020&#39033;&#30446;&#21450;&#39033;&#30446;&#24211;&#22791;&#26696;&#25991;&#20214;2018.12.26&#35843;&#25972;&#30830;&#23450;&#31295;\Users\Administrator\Documents\WeChat%20Files\whn522906012\Files\&#25206;&#36139;&#39033;&#30446;&#26092;&#25253;&#34920;-&#30331;&#23553;2018.11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9"/>
  <sheetViews>
    <sheetView showZeros="0" zoomScale="115" zoomScaleNormal="115" workbookViewId="0">
      <selection activeCell="D5" sqref="D5"/>
    </sheetView>
  </sheetViews>
  <sheetFormatPr defaultColWidth="10.375" defaultRowHeight="14.25"/>
  <cols>
    <col min="1" max="1" width="3.35833333333333" style="25" customWidth="1"/>
    <col min="2" max="2" width="30.8666666666667" style="25" customWidth="1"/>
    <col min="3" max="3" width="10.5416666666667" style="25" customWidth="1"/>
    <col min="4" max="8" width="14.6666666666667" style="25" customWidth="1"/>
    <col min="9" max="9" width="4.78333333333333" style="25" hidden="1" customWidth="1"/>
    <col min="10" max="16374" width="10.375" style="25" customWidth="1"/>
    <col min="16375" max="16384" width="10.375" style="25"/>
  </cols>
  <sheetData>
    <row r="1" ht="26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16" customHeight="1" spans="1:9">
      <c r="A2" s="27"/>
      <c r="B2" s="27"/>
      <c r="C2" s="27"/>
      <c r="D2" s="27"/>
      <c r="E2" s="27"/>
      <c r="F2" s="27"/>
      <c r="G2" s="27"/>
      <c r="H2" s="27"/>
      <c r="I2" s="31"/>
    </row>
    <row r="3" ht="25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 t="s">
        <v>6</v>
      </c>
      <c r="H3" s="9"/>
      <c r="I3" s="9" t="s">
        <v>7</v>
      </c>
    </row>
    <row r="4" ht="25" customHeight="1" spans="1:9">
      <c r="A4" s="9"/>
      <c r="B4" s="9"/>
      <c r="C4" s="9"/>
      <c r="D4" s="9"/>
      <c r="E4" s="9" t="s">
        <v>8</v>
      </c>
      <c r="F4" s="9" t="s">
        <v>9</v>
      </c>
      <c r="G4" s="9" t="s">
        <v>8</v>
      </c>
      <c r="H4" s="9" t="s">
        <v>9</v>
      </c>
      <c r="I4" s="9"/>
    </row>
    <row r="5" s="23" customFormat="1" ht="27" customHeight="1" spans="1:16374">
      <c r="A5" s="28" t="s">
        <v>10</v>
      </c>
      <c r="B5" s="28"/>
      <c r="C5" s="29">
        <f>SUM(C6:C7)</f>
        <v>3</v>
      </c>
      <c r="D5" s="29">
        <f>SUM(D6:D8)</f>
        <v>700</v>
      </c>
      <c r="E5" s="29">
        <f>SUM(E6:E7)</f>
        <v>1</v>
      </c>
      <c r="F5" s="29">
        <f>SUM(F6:F7)</f>
        <v>64</v>
      </c>
      <c r="G5" s="29">
        <f>SUM(G6:G8)</f>
        <v>3</v>
      </c>
      <c r="H5" s="29">
        <f>SUM(H6:H8)</f>
        <v>636</v>
      </c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</row>
    <row r="6" s="24" customFormat="1" ht="27" customHeight="1" spans="1:9">
      <c r="A6" s="29">
        <v>1</v>
      </c>
      <c r="B6" s="29" t="s">
        <v>11</v>
      </c>
      <c r="C6" s="30">
        <f>E6+G6</f>
        <v>2</v>
      </c>
      <c r="D6" s="30">
        <f>F6+H6</f>
        <v>300</v>
      </c>
      <c r="E6" s="30">
        <v>1</v>
      </c>
      <c r="F6" s="30">
        <v>64</v>
      </c>
      <c r="G6" s="30">
        <v>1</v>
      </c>
      <c r="H6" s="30">
        <v>236</v>
      </c>
      <c r="I6" s="29"/>
    </row>
    <row r="7" s="24" customFormat="1" ht="27" customHeight="1" spans="1:9">
      <c r="A7" s="29">
        <v>2</v>
      </c>
      <c r="B7" s="29" t="s">
        <v>12</v>
      </c>
      <c r="C7" s="30">
        <f>E7+G7</f>
        <v>1</v>
      </c>
      <c r="D7" s="30">
        <f>F7+H7</f>
        <v>290</v>
      </c>
      <c r="E7" s="30"/>
      <c r="F7" s="30"/>
      <c r="G7" s="30">
        <v>1</v>
      </c>
      <c r="H7" s="30">
        <v>290</v>
      </c>
      <c r="I7" s="29"/>
    </row>
    <row r="8" s="24" customFormat="1" ht="27" customHeight="1" spans="1:9">
      <c r="A8" s="29">
        <v>2</v>
      </c>
      <c r="B8" s="29" t="s">
        <v>13</v>
      </c>
      <c r="C8" s="29">
        <v>1</v>
      </c>
      <c r="D8" s="30">
        <f>F8+H8</f>
        <v>110</v>
      </c>
      <c r="E8" s="30"/>
      <c r="F8" s="30"/>
      <c r="G8" s="30">
        <v>1</v>
      </c>
      <c r="H8" s="30">
        <v>110</v>
      </c>
      <c r="I8" s="29"/>
    </row>
    <row r="9" ht="18" hidden="1" customHeight="1" spans="1:9">
      <c r="A9" s="29">
        <v>1</v>
      </c>
      <c r="B9" s="29" t="s">
        <v>14</v>
      </c>
      <c r="C9" s="29">
        <v>1</v>
      </c>
      <c r="D9" s="29">
        <v>815.6</v>
      </c>
      <c r="E9" s="29"/>
      <c r="F9" s="29"/>
      <c r="G9" s="29"/>
      <c r="H9" s="29"/>
      <c r="I9" s="29"/>
    </row>
    <row r="10" ht="18" hidden="1" customHeight="1" spans="1:9">
      <c r="A10" s="29">
        <v>2</v>
      </c>
      <c r="B10" s="29" t="s">
        <v>15</v>
      </c>
      <c r="C10" s="29">
        <v>1</v>
      </c>
      <c r="D10" s="29">
        <v>200</v>
      </c>
      <c r="E10" s="29"/>
      <c r="F10" s="29"/>
      <c r="G10" s="29"/>
      <c r="H10" s="29"/>
      <c r="I10" s="29"/>
    </row>
    <row r="11" ht="18" hidden="1" customHeight="1" spans="1:9">
      <c r="A11" s="29">
        <v>3</v>
      </c>
      <c r="B11" s="29" t="s">
        <v>16</v>
      </c>
      <c r="C11" s="29">
        <v>1</v>
      </c>
      <c r="D11" s="29">
        <v>400</v>
      </c>
      <c r="E11" s="29"/>
      <c r="F11" s="29"/>
      <c r="G11" s="29"/>
      <c r="H11" s="29"/>
      <c r="I11" s="29"/>
    </row>
    <row r="12" ht="18" hidden="1" customHeight="1" spans="1:9">
      <c r="A12" s="29">
        <v>4</v>
      </c>
      <c r="B12" s="29" t="s">
        <v>17</v>
      </c>
      <c r="C12" s="29">
        <v>1</v>
      </c>
      <c r="D12" s="29">
        <v>125.25</v>
      </c>
      <c r="E12" s="29"/>
      <c r="F12" s="29"/>
      <c r="G12" s="29"/>
      <c r="H12" s="29"/>
      <c r="I12" s="29"/>
    </row>
    <row r="13" ht="18" hidden="1" customHeight="1" spans="1:9">
      <c r="A13" s="29">
        <v>5</v>
      </c>
      <c r="B13" s="29" t="s">
        <v>18</v>
      </c>
      <c r="C13" s="29">
        <v>1</v>
      </c>
      <c r="D13" s="29">
        <v>125.25</v>
      </c>
      <c r="E13" s="29"/>
      <c r="F13" s="29"/>
      <c r="G13" s="29"/>
      <c r="H13" s="29"/>
      <c r="I13" s="29"/>
    </row>
    <row r="14" ht="18" hidden="1" customHeight="1" spans="1:9">
      <c r="A14" s="29">
        <v>6</v>
      </c>
      <c r="B14" s="29" t="s">
        <v>19</v>
      </c>
      <c r="C14" s="29">
        <v>1</v>
      </c>
      <c r="D14" s="29">
        <v>102</v>
      </c>
      <c r="E14" s="29"/>
      <c r="F14" s="29"/>
      <c r="G14" s="29"/>
      <c r="H14" s="29"/>
      <c r="I14" s="29"/>
    </row>
    <row r="15" ht="18" hidden="1" customHeight="1" spans="1:9">
      <c r="A15" s="29">
        <v>7</v>
      </c>
      <c r="B15" s="29" t="s">
        <v>20</v>
      </c>
      <c r="C15" s="29">
        <v>1</v>
      </c>
      <c r="D15" s="29">
        <v>152.4</v>
      </c>
      <c r="E15" s="29"/>
      <c r="F15" s="29"/>
      <c r="G15" s="29"/>
      <c r="H15" s="29"/>
      <c r="I15" s="29"/>
    </row>
    <row r="16" ht="18" hidden="1" customHeight="1" spans="1:9">
      <c r="A16" s="29">
        <v>8</v>
      </c>
      <c r="B16" s="29" t="s">
        <v>21</v>
      </c>
      <c r="C16" s="29">
        <v>1</v>
      </c>
      <c r="D16" s="29">
        <v>30</v>
      </c>
      <c r="E16" s="29"/>
      <c r="F16" s="29"/>
      <c r="G16" s="29"/>
      <c r="H16" s="29"/>
      <c r="I16" s="29"/>
    </row>
    <row r="17" ht="18" hidden="1" customHeight="1" spans="1:9">
      <c r="A17" s="29">
        <v>9</v>
      </c>
      <c r="B17" s="29" t="s">
        <v>22</v>
      </c>
      <c r="C17" s="29">
        <v>1</v>
      </c>
      <c r="D17" s="29">
        <v>44</v>
      </c>
      <c r="E17" s="29"/>
      <c r="F17" s="29"/>
      <c r="G17" s="29"/>
      <c r="H17" s="29"/>
      <c r="I17" s="29"/>
    </row>
    <row r="18" ht="18" hidden="1" customHeight="1" spans="1:9">
      <c r="A18" s="29">
        <v>10</v>
      </c>
      <c r="B18" s="29" t="s">
        <v>23</v>
      </c>
      <c r="C18" s="29">
        <v>1</v>
      </c>
      <c r="D18" s="29">
        <v>250.5</v>
      </c>
      <c r="E18" s="29"/>
      <c r="F18" s="29"/>
      <c r="G18" s="29"/>
      <c r="H18" s="29"/>
      <c r="I18" s="29"/>
    </row>
    <row r="19" hidden="1"/>
  </sheetData>
  <protectedRanges>
    <protectedRange sqref="C9:D11 C12:D13 C14:D17 C18:D18" name="Range1_1_1"/>
    <protectedRange sqref="B9:B18" name="Range1_3"/>
    <protectedRange sqref="B9:B15 B17:B18" name="Range1_1"/>
    <protectedRange sqref="C9:D18" name="Range1_1_1_1"/>
    <protectedRange sqref="A9:A18" name="Range1_2"/>
    <protectedRange sqref="B9:B15 B17:B18" name="Range1_3_1"/>
    <protectedRange sqref="B16" name="Range1_1_2"/>
    <protectedRange sqref="B16" name="Range1_3_1_1"/>
  </protectedRanges>
  <mergeCells count="9">
    <mergeCell ref="A1:I1"/>
    <mergeCell ref="E3:F3"/>
    <mergeCell ref="G3:H3"/>
    <mergeCell ref="A5:B5"/>
    <mergeCell ref="A3:A4"/>
    <mergeCell ref="B3:B4"/>
    <mergeCell ref="C3:C4"/>
    <mergeCell ref="D3:D4"/>
    <mergeCell ref="I3:I4"/>
  </mergeCells>
  <printOptions horizontalCentered="1"/>
  <pageMargins left="0.432638888888889" right="0.432638888888889" top="0.865972222222222" bottom="0.472222222222222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Zeros="0" tabSelected="1" zoomScale="145" zoomScaleNormal="145" workbookViewId="0">
      <pane ySplit="3" topLeftCell="A4" activePane="bottomLeft" state="frozen"/>
      <selection/>
      <selection pane="bottomLeft" activeCell="K11" sqref="K11"/>
    </sheetView>
  </sheetViews>
  <sheetFormatPr defaultColWidth="9" defaultRowHeight="13.5" outlineLevelRow="7"/>
  <cols>
    <col min="1" max="1" width="3.38333333333333" style="5" customWidth="1"/>
    <col min="2" max="2" width="18.1" style="5" customWidth="1"/>
    <col min="3" max="3" width="6.11666666666667" style="5" customWidth="1"/>
    <col min="4" max="4" width="6.025" style="5" customWidth="1"/>
    <col min="5" max="5" width="7.35" style="5" customWidth="1"/>
    <col min="6" max="6" width="8.08333333333333" style="5" hidden="1" customWidth="1"/>
    <col min="7" max="7" width="8.36666666666667" style="5" customWidth="1"/>
    <col min="8" max="8" width="45.425" style="6" customWidth="1"/>
    <col min="9" max="11" width="5.34166666666667" style="5" customWidth="1"/>
    <col min="12" max="12" width="17.6583333333333" style="5" customWidth="1"/>
    <col min="13" max="13" width="22.8833333333333" style="5" hidden="1" customWidth="1"/>
    <col min="14" max="14" width="6.125" style="5" hidden="1" customWidth="1"/>
    <col min="15" max="15" width="23.125" style="5" hidden="1" customWidth="1"/>
    <col min="16" max="16380" width="9" style="5" customWidth="1"/>
    <col min="16381" max="16384" width="9" style="5"/>
  </cols>
  <sheetData>
    <row r="1" s="1" customFormat="1" ht="36" customHeight="1" spans="1:15">
      <c r="A1" s="7" t="s">
        <v>24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</row>
    <row r="2" s="2" customFormat="1" ht="19" customHeight="1" spans="1:15">
      <c r="A2" s="9" t="s">
        <v>1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29</v>
      </c>
      <c r="G2" s="9" t="s">
        <v>30</v>
      </c>
      <c r="H2" s="9" t="s">
        <v>31</v>
      </c>
      <c r="I2" s="9" t="s">
        <v>32</v>
      </c>
      <c r="J2" s="9"/>
      <c r="K2" s="9"/>
      <c r="L2" s="9" t="s">
        <v>33</v>
      </c>
      <c r="M2" s="17" t="s">
        <v>34</v>
      </c>
      <c r="N2" s="9" t="s">
        <v>35</v>
      </c>
      <c r="O2" s="9" t="s">
        <v>36</v>
      </c>
    </row>
    <row r="3" s="2" customFormat="1" ht="27" spans="1:15">
      <c r="A3" s="9"/>
      <c r="B3" s="9"/>
      <c r="C3" s="9"/>
      <c r="D3" s="9"/>
      <c r="E3" s="9"/>
      <c r="F3" s="9"/>
      <c r="G3" s="9"/>
      <c r="H3" s="9"/>
      <c r="I3" s="9" t="s">
        <v>37</v>
      </c>
      <c r="J3" s="9" t="s">
        <v>38</v>
      </c>
      <c r="K3" s="9" t="s">
        <v>39</v>
      </c>
      <c r="L3" s="9"/>
      <c r="M3" s="17"/>
      <c r="N3" s="9"/>
      <c r="O3" s="9"/>
    </row>
    <row r="4" s="3" customFormat="1" ht="18" customHeight="1" spans="1:15">
      <c r="A4" s="9" t="s">
        <v>10</v>
      </c>
      <c r="B4" s="9"/>
      <c r="C4" s="10"/>
      <c r="D4" s="10"/>
      <c r="E4" s="10"/>
      <c r="F4" s="10"/>
      <c r="G4" s="10"/>
      <c r="H4" s="11"/>
      <c r="I4" s="10">
        <f>SUM(I5:I8)</f>
        <v>700</v>
      </c>
      <c r="J4" s="10">
        <f>SUM(J5:J8)</f>
        <v>500</v>
      </c>
      <c r="K4" s="10">
        <f>SUM(K5:K8)</f>
        <v>200</v>
      </c>
      <c r="L4" s="10"/>
      <c r="M4" s="18"/>
      <c r="N4" s="10"/>
      <c r="O4" s="10"/>
    </row>
    <row r="5" s="4" customFormat="1" ht="40.5" spans="1:15">
      <c r="A5" s="12">
        <v>1</v>
      </c>
      <c r="B5" s="13" t="s">
        <v>40</v>
      </c>
      <c r="C5" s="13" t="s">
        <v>5</v>
      </c>
      <c r="D5" s="13" t="s">
        <v>41</v>
      </c>
      <c r="E5" s="13" t="s">
        <v>42</v>
      </c>
      <c r="F5" s="14"/>
      <c r="G5" s="13" t="s">
        <v>43</v>
      </c>
      <c r="H5" s="13" t="s">
        <v>44</v>
      </c>
      <c r="I5" s="19">
        <v>64</v>
      </c>
      <c r="J5" s="14"/>
      <c r="K5" s="14">
        <v>64</v>
      </c>
      <c r="L5" s="15" t="s">
        <v>42</v>
      </c>
      <c r="M5" s="20" t="s">
        <v>45</v>
      </c>
      <c r="N5" s="21" t="s">
        <v>46</v>
      </c>
      <c r="O5" s="21" t="s">
        <v>47</v>
      </c>
    </row>
    <row r="6" s="4" customFormat="1" ht="40.5" spans="1:15">
      <c r="A6" s="12">
        <v>2</v>
      </c>
      <c r="B6" s="10" t="s">
        <v>48</v>
      </c>
      <c r="C6" s="10" t="s">
        <v>49</v>
      </c>
      <c r="D6" s="10" t="s">
        <v>41</v>
      </c>
      <c r="E6" s="10" t="s">
        <v>42</v>
      </c>
      <c r="F6" s="14"/>
      <c r="G6" s="10" t="s">
        <v>43</v>
      </c>
      <c r="H6" s="15" t="s">
        <v>50</v>
      </c>
      <c r="I6" s="22">
        <v>236</v>
      </c>
      <c r="J6" s="14">
        <v>236</v>
      </c>
      <c r="K6" s="14"/>
      <c r="L6" s="15" t="s">
        <v>51</v>
      </c>
      <c r="M6" s="20" t="s">
        <v>45</v>
      </c>
      <c r="N6" s="21" t="s">
        <v>46</v>
      </c>
      <c r="O6" s="21" t="s">
        <v>47</v>
      </c>
    </row>
    <row r="7" s="4" customFormat="1" ht="67.5" spans="1:15">
      <c r="A7" s="12">
        <v>3</v>
      </c>
      <c r="B7" s="16" t="s">
        <v>52</v>
      </c>
      <c r="C7" s="10" t="s">
        <v>49</v>
      </c>
      <c r="D7" s="10" t="s">
        <v>41</v>
      </c>
      <c r="E7" s="10" t="s">
        <v>53</v>
      </c>
      <c r="F7" s="14"/>
      <c r="G7" s="10" t="s">
        <v>54</v>
      </c>
      <c r="H7" s="16" t="s">
        <v>55</v>
      </c>
      <c r="I7" s="22">
        <v>290</v>
      </c>
      <c r="J7" s="14">
        <v>264</v>
      </c>
      <c r="K7" s="14">
        <v>26</v>
      </c>
      <c r="L7" s="15" t="s">
        <v>56</v>
      </c>
      <c r="M7" s="20" t="s">
        <v>45</v>
      </c>
      <c r="N7" s="21" t="s">
        <v>46</v>
      </c>
      <c r="O7" s="21" t="s">
        <v>47</v>
      </c>
    </row>
    <row r="8" s="4" customFormat="1" ht="54" spans="1:15">
      <c r="A8" s="12">
        <v>4</v>
      </c>
      <c r="B8" s="10" t="s">
        <v>57</v>
      </c>
      <c r="C8" s="10" t="s">
        <v>49</v>
      </c>
      <c r="D8" s="10" t="s">
        <v>41</v>
      </c>
      <c r="E8" s="10" t="s">
        <v>58</v>
      </c>
      <c r="F8" s="14"/>
      <c r="G8" s="10" t="s">
        <v>59</v>
      </c>
      <c r="H8" s="15" t="s">
        <v>60</v>
      </c>
      <c r="I8" s="22">
        <v>110</v>
      </c>
      <c r="J8" s="14"/>
      <c r="K8" s="14">
        <v>110</v>
      </c>
      <c r="L8" s="15" t="s">
        <v>61</v>
      </c>
      <c r="M8" s="20" t="s">
        <v>45</v>
      </c>
      <c r="N8" s="21" t="s">
        <v>46</v>
      </c>
      <c r="O8" s="21" t="s">
        <v>47</v>
      </c>
    </row>
  </sheetData>
  <autoFilter ref="A1:O8">
    <extLst/>
  </autoFilter>
  <mergeCells count="11">
    <mergeCell ref="A1:O1"/>
    <mergeCell ref="I2:K2"/>
    <mergeCell ref="A4:B4"/>
    <mergeCell ref="A2:A3"/>
    <mergeCell ref="B2:B3"/>
    <mergeCell ref="C2:C3"/>
    <mergeCell ref="D2:D3"/>
    <mergeCell ref="E2:E3"/>
    <mergeCell ref="G2:G3"/>
    <mergeCell ref="H2:H3"/>
    <mergeCell ref="L2:L3"/>
  </mergeCells>
  <printOptions horizontalCentered="1"/>
  <pageMargins left="0.393055555555556" right="0.275" top="0.66875" bottom="0.590277777777778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lenovo2</cp:lastModifiedBy>
  <dcterms:created xsi:type="dcterms:W3CDTF">2019-01-20T09:17:00Z</dcterms:created>
  <dcterms:modified xsi:type="dcterms:W3CDTF">2020-11-03T09:22:52Z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